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0" yWindow="15" windowWidth="11340" windowHeight="6540"/>
  </bookViews>
  <sheets>
    <sheet name="Tilrettet" sheetId="5" r:id="rId1"/>
    <sheet name="Ark2" sheetId="2" r:id="rId2"/>
    <sheet name="Ark3" sheetId="3" r:id="rId3"/>
    <sheet name="Ark4" sheetId="4" r:id="rId4"/>
  </sheets>
  <calcPr calcId="145621"/>
</workbook>
</file>

<file path=xl/calcChain.xml><?xml version="1.0" encoding="utf-8"?>
<calcChain xmlns="http://schemas.openxmlformats.org/spreadsheetml/2006/main">
  <c r="F11" i="5" l="1"/>
  <c r="F10" i="5"/>
  <c r="F8" i="5" l="1"/>
  <c r="F27" i="5"/>
  <c r="F22" i="5"/>
  <c r="E21" i="5"/>
  <c r="F21" i="5" s="1"/>
  <c r="C13" i="5"/>
  <c r="F13" i="5" s="1"/>
  <c r="C12" i="5"/>
  <c r="F12" i="5" s="1"/>
  <c r="F9" i="5"/>
  <c r="G15" i="5" l="1"/>
  <c r="G23" i="5"/>
  <c r="F31" i="5"/>
  <c r="G31" i="5" l="1"/>
</calcChain>
</file>

<file path=xl/comments1.xml><?xml version="1.0" encoding="utf-8"?>
<comments xmlns="http://schemas.openxmlformats.org/spreadsheetml/2006/main">
  <authors>
    <author>Ann Tina Langgaard</author>
  </authors>
  <commentList>
    <comment ref="E12" authorId="0">
      <text>
        <r>
          <rPr>
            <b/>
            <sz val="9"/>
            <color indexed="81"/>
            <rFont val="Tahoma"/>
            <charset val="1"/>
          </rPr>
          <t>Ann Tina Langgaard:</t>
        </r>
        <r>
          <rPr>
            <sz val="9"/>
            <color indexed="81"/>
            <rFont val="Tahoma"/>
            <charset val="1"/>
          </rPr>
          <t xml:space="preserve">
Pris 275,00 incl. moms</t>
        </r>
      </text>
    </comment>
    <comment ref="E13" authorId="0">
      <text>
        <r>
          <rPr>
            <b/>
            <sz val="9"/>
            <color indexed="81"/>
            <rFont val="Tahoma"/>
            <charset val="1"/>
          </rPr>
          <t>Ann Tina Langgaard:</t>
        </r>
        <r>
          <rPr>
            <sz val="9"/>
            <color indexed="81"/>
            <rFont val="Tahoma"/>
            <charset val="1"/>
          </rPr>
          <t xml:space="preserve">
Jfr. referat fra skoleledermøde d. 13.6.2014
Dok.nr. 79086-14 - 
pkt. 7.
Flemming ønsker satsen sat til 130,00 kr. pr. elev</t>
        </r>
      </text>
    </comment>
  </commentList>
</comments>
</file>

<file path=xl/sharedStrings.xml><?xml version="1.0" encoding="utf-8"?>
<sst xmlns="http://schemas.openxmlformats.org/spreadsheetml/2006/main" count="33" uniqueCount="30">
  <si>
    <t>dage á</t>
  </si>
  <si>
    <t>personer</t>
  </si>
  <si>
    <t>elever</t>
  </si>
  <si>
    <t>Overnatning - elever</t>
  </si>
  <si>
    <t>lærere</t>
  </si>
  <si>
    <t>Overnatning - lærere/andre (ca. 2 pr. kl.)</t>
  </si>
  <si>
    <t>Forplejning</t>
  </si>
  <si>
    <t>Blåvandshuk Idrætscenter:</t>
  </si>
  <si>
    <t>Transport</t>
  </si>
  <si>
    <t>Aktiviteter/materialer:</t>
  </si>
  <si>
    <t>Udgifter i alt</t>
  </si>
  <si>
    <t>Model A - alle elever samlet med overnatning</t>
  </si>
  <si>
    <t>Halleje fra fredag kl.16 til lørdag kl. 22.00</t>
  </si>
  <si>
    <t xml:space="preserve"> Turistbus (afhentning og transport)</t>
  </si>
  <si>
    <t>Leje af svømmehal og livredning</t>
  </si>
  <si>
    <t>timer</t>
  </si>
  <si>
    <t>Fitness m.m.</t>
  </si>
  <si>
    <t>i alt kr.</t>
  </si>
  <si>
    <t>Udgift</t>
  </si>
  <si>
    <t>"Idræt om dagen" - fra 5.9.2014 kl. 16.00 til d. 6.9.2014 kl. 09.00</t>
  </si>
  <si>
    <t>Diskotek - d. 6.9.2014</t>
  </si>
  <si>
    <t>Skøn (materialer til Forsvaret m.v.)</t>
  </si>
  <si>
    <t>3 haller i 2</t>
  </si>
  <si>
    <t>Betaling - medarbejderovernatning</t>
  </si>
  <si>
    <t>Samaritter - fredag (2 timer) + lørdag  (6 timer)</t>
  </si>
  <si>
    <t>CAMP 7 - d. 5. og 6.9.2014</t>
  </si>
  <si>
    <t>Elevbetaling for forplejning - ca. kr. 130,00 pr. elev</t>
  </si>
  <si>
    <t>Andet (afsat under "skøn")</t>
  </si>
  <si>
    <t>Overnatning - andre (enkeltværelser)</t>
  </si>
  <si>
    <t>* Vær opmærksom på at skolerne har lønudgifter, herunder særlige tilllæg i forbindelse med lejrskole og/eller weekend- og
 ulempetillæg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</si>
</sst>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* #,##0_ ;_ * \-#,##0_ ;_ * &quot;-&quot;??_ ;_ @_ "/>
  </numFmts>
  <fonts count="6" x14ac:knownFonts="1">
    <font>
      <sz val="10"/>
      <name val="Arial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164" fontId="0" fillId="2" borderId="2" xfId="1" applyNumberFormat="1" applyFont="1" applyFill="1" applyBorder="1"/>
    <xf numFmtId="164" fontId="0" fillId="2" borderId="6" xfId="1" applyNumberFormat="1" applyFont="1" applyFill="1" applyBorder="1"/>
    <xf numFmtId="0" fontId="0" fillId="2" borderId="4" xfId="0" applyFill="1" applyBorder="1"/>
    <xf numFmtId="0" fontId="0" fillId="2" borderId="5" xfId="0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 applyAlignment="1">
      <alignment horizontal="right"/>
    </xf>
    <xf numFmtId="0" fontId="0" fillId="2" borderId="3" xfId="0" applyFill="1" applyBorder="1"/>
    <xf numFmtId="0" fontId="0" fillId="2" borderId="0" xfId="0" applyFill="1" applyBorder="1"/>
    <xf numFmtId="164" fontId="0" fillId="2" borderId="0" xfId="1" applyNumberFormat="1" applyFont="1" applyFill="1" applyBorder="1"/>
    <xf numFmtId="164" fontId="0" fillId="2" borderId="7" xfId="1" applyNumberFormat="1" applyFont="1" applyFill="1" applyBorder="1"/>
    <xf numFmtId="164" fontId="0" fillId="2" borderId="8" xfId="1" applyNumberFormat="1" applyFont="1" applyFill="1" applyBorder="1"/>
    <xf numFmtId="0" fontId="0" fillId="2" borderId="0" xfId="0" applyFill="1"/>
    <xf numFmtId="164" fontId="0" fillId="2" borderId="6" xfId="1" applyNumberFormat="1" applyFont="1" applyFill="1" applyBorder="1" applyAlignment="1">
      <alignment horizontal="right"/>
    </xf>
    <xf numFmtId="0" fontId="0" fillId="2" borderId="7" xfId="0" applyFill="1" applyBorder="1"/>
    <xf numFmtId="164" fontId="0" fillId="2" borderId="7" xfId="0" applyNumberFormat="1" applyFill="1" applyBorder="1"/>
    <xf numFmtId="43" fontId="0" fillId="0" borderId="0" xfId="0" applyNumberFormat="1"/>
    <xf numFmtId="0" fontId="0" fillId="2" borderId="6" xfId="0" applyFill="1" applyBorder="1"/>
    <xf numFmtId="0" fontId="0" fillId="2" borderId="8" xfId="0" applyFill="1" applyBorder="1" applyAlignment="1">
      <alignment horizontal="center"/>
    </xf>
    <xf numFmtId="0" fontId="0" fillId="2" borderId="8" xfId="0" applyFill="1" applyBorder="1"/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topLeftCell="A11" zoomScaleNormal="100" workbookViewId="0">
      <selection activeCell="B41" sqref="B41"/>
    </sheetView>
  </sheetViews>
  <sheetFormatPr defaultRowHeight="12.75" x14ac:dyDescent="0.2"/>
  <cols>
    <col min="2" max="2" width="47.42578125" bestFit="1" customWidth="1"/>
    <col min="5" max="5" width="8.28515625" style="2" bestFit="1" customWidth="1"/>
    <col min="6" max="6" width="12.28515625" style="1" bestFit="1" customWidth="1"/>
    <col min="8" max="8" width="10.28515625" bestFit="1" customWidth="1"/>
    <col min="9" max="9" width="11.28515625" bestFit="1" customWidth="1"/>
    <col min="11" max="11" width="11.28515625" bestFit="1" customWidth="1"/>
  </cols>
  <sheetData>
    <row r="1" spans="1:9" ht="13.5" thickBot="1" x14ac:dyDescent="0.25"/>
    <row r="2" spans="1:9" ht="13.5" thickBot="1" x14ac:dyDescent="0.25">
      <c r="A2" s="24" t="s">
        <v>25</v>
      </c>
      <c r="B2" s="25"/>
      <c r="C2" s="25"/>
      <c r="D2" s="25"/>
      <c r="E2" s="25"/>
      <c r="F2" s="25"/>
      <c r="G2" s="26"/>
    </row>
    <row r="4" spans="1:9" x14ac:dyDescent="0.2">
      <c r="A4" s="3"/>
      <c r="B4" s="4"/>
      <c r="C4" s="4"/>
      <c r="D4" s="4"/>
      <c r="E4" s="5"/>
      <c r="F4" s="6"/>
      <c r="G4" s="21"/>
    </row>
    <row r="5" spans="1:9" x14ac:dyDescent="0.2">
      <c r="A5" s="7" t="s">
        <v>11</v>
      </c>
      <c r="B5" s="8"/>
      <c r="C5" s="8"/>
      <c r="D5" s="8"/>
      <c r="E5" s="9"/>
      <c r="F5" s="10" t="s">
        <v>17</v>
      </c>
      <c r="G5" s="22" t="s">
        <v>18</v>
      </c>
    </row>
    <row r="6" spans="1:9" x14ac:dyDescent="0.2">
      <c r="A6" s="11"/>
      <c r="B6" s="12"/>
      <c r="C6" s="12"/>
      <c r="D6" s="12"/>
      <c r="E6" s="13"/>
      <c r="F6" s="17"/>
      <c r="G6" s="18"/>
    </row>
    <row r="7" spans="1:9" x14ac:dyDescent="0.2">
      <c r="A7" s="11" t="s">
        <v>7</v>
      </c>
      <c r="B7" s="12"/>
      <c r="C7" s="12"/>
      <c r="D7" s="12"/>
      <c r="E7" s="13"/>
      <c r="F7" s="14"/>
      <c r="G7" s="18"/>
    </row>
    <row r="8" spans="1:9" x14ac:dyDescent="0.2">
      <c r="A8" s="11"/>
      <c r="B8" s="12" t="s">
        <v>12</v>
      </c>
      <c r="C8" s="12" t="s">
        <v>22</v>
      </c>
      <c r="D8" s="12" t="s">
        <v>0</v>
      </c>
      <c r="E8" s="13">
        <v>1500</v>
      </c>
      <c r="F8" s="14">
        <f>6*E8</f>
        <v>9000</v>
      </c>
      <c r="G8" s="18"/>
    </row>
    <row r="9" spans="1:9" x14ac:dyDescent="0.2">
      <c r="A9" s="11"/>
      <c r="B9" s="12" t="s">
        <v>3</v>
      </c>
      <c r="C9" s="12">
        <v>549</v>
      </c>
      <c r="D9" s="12" t="s">
        <v>2</v>
      </c>
      <c r="E9" s="13">
        <v>100</v>
      </c>
      <c r="F9" s="14">
        <f>C9*E9</f>
        <v>54900</v>
      </c>
      <c r="G9" s="18"/>
    </row>
    <row r="10" spans="1:9" x14ac:dyDescent="0.2">
      <c r="A10" s="11"/>
      <c r="B10" s="12" t="s">
        <v>5</v>
      </c>
      <c r="C10" s="12">
        <v>50</v>
      </c>
      <c r="D10" s="12" t="s">
        <v>4</v>
      </c>
      <c r="E10" s="13">
        <v>100</v>
      </c>
      <c r="F10" s="14">
        <f>C10*E10</f>
        <v>5000</v>
      </c>
      <c r="G10" s="18"/>
    </row>
    <row r="11" spans="1:9" x14ac:dyDescent="0.2">
      <c r="A11" s="11"/>
      <c r="B11" s="12" t="s">
        <v>28</v>
      </c>
      <c r="C11" s="12">
        <v>10</v>
      </c>
      <c r="D11" s="12" t="s">
        <v>1</v>
      </c>
      <c r="E11" s="13">
        <v>370</v>
      </c>
      <c r="F11" s="14">
        <f>C11*E11</f>
        <v>3700</v>
      </c>
      <c r="G11" s="18"/>
    </row>
    <row r="12" spans="1:9" x14ac:dyDescent="0.2">
      <c r="A12" s="11"/>
      <c r="B12" s="12" t="s">
        <v>6</v>
      </c>
      <c r="C12" s="12">
        <f>SUM(C9:C10)+20</f>
        <v>619</v>
      </c>
      <c r="D12" s="12" t="s">
        <v>1</v>
      </c>
      <c r="E12" s="13">
        <v>225</v>
      </c>
      <c r="F12" s="14">
        <f>C12*E12</f>
        <v>139275</v>
      </c>
      <c r="G12" s="18"/>
    </row>
    <row r="13" spans="1:9" x14ac:dyDescent="0.2">
      <c r="A13" s="11"/>
      <c r="B13" s="12" t="s">
        <v>26</v>
      </c>
      <c r="C13" s="12">
        <f>C9</f>
        <v>549</v>
      </c>
      <c r="D13" s="12" t="s">
        <v>2</v>
      </c>
      <c r="E13" s="13">
        <v>-130</v>
      </c>
      <c r="F13" s="14">
        <f>C13*E13</f>
        <v>-71370</v>
      </c>
      <c r="G13" s="18"/>
    </row>
    <row r="14" spans="1:9" x14ac:dyDescent="0.2">
      <c r="A14" s="11"/>
      <c r="B14" s="12" t="s">
        <v>23</v>
      </c>
      <c r="C14" s="12"/>
      <c r="D14" s="12"/>
      <c r="E14" s="13"/>
      <c r="F14" s="14">
        <v>-4480</v>
      </c>
      <c r="G14" s="18"/>
    </row>
    <row r="15" spans="1:9" x14ac:dyDescent="0.2">
      <c r="A15" s="11"/>
      <c r="B15" s="12"/>
      <c r="C15" s="12"/>
      <c r="D15" s="12"/>
      <c r="E15" s="13"/>
      <c r="F15" s="14"/>
      <c r="G15" s="19">
        <f>SUM(F8:F15)</f>
        <v>136025</v>
      </c>
      <c r="I15" s="2"/>
    </row>
    <row r="16" spans="1:9" x14ac:dyDescent="0.2">
      <c r="A16" s="11" t="s">
        <v>8</v>
      </c>
      <c r="B16" s="12"/>
      <c r="C16" s="12"/>
      <c r="D16" s="12"/>
      <c r="E16" s="13"/>
      <c r="F16" s="14"/>
      <c r="G16" s="18"/>
    </row>
    <row r="17" spans="1:11" x14ac:dyDescent="0.2">
      <c r="A17" s="11"/>
      <c r="B17" s="12" t="s">
        <v>13</v>
      </c>
      <c r="C17" s="12"/>
      <c r="D17" s="12"/>
      <c r="E17" s="13"/>
      <c r="F17" s="14">
        <v>14400</v>
      </c>
      <c r="G17" s="19">
        <v>14400</v>
      </c>
    </row>
    <row r="18" spans="1:11" x14ac:dyDescent="0.2">
      <c r="A18" s="11"/>
      <c r="B18" s="12"/>
      <c r="C18" s="12"/>
      <c r="D18" s="12"/>
      <c r="E18" s="13"/>
      <c r="F18" s="14"/>
      <c r="G18" s="18"/>
    </row>
    <row r="19" spans="1:11" x14ac:dyDescent="0.2">
      <c r="A19" s="11" t="s">
        <v>9</v>
      </c>
      <c r="B19" s="12"/>
      <c r="C19" s="12"/>
      <c r="D19" s="12"/>
      <c r="E19" s="13"/>
      <c r="F19" s="14"/>
      <c r="G19" s="18"/>
    </row>
    <row r="20" spans="1:11" x14ac:dyDescent="0.2">
      <c r="A20" s="11"/>
      <c r="B20" s="12" t="s">
        <v>20</v>
      </c>
      <c r="C20" s="12"/>
      <c r="D20" s="12"/>
      <c r="E20" s="13"/>
      <c r="F20" s="14">
        <v>15000</v>
      </c>
      <c r="G20" s="18"/>
    </row>
    <row r="21" spans="1:11" x14ac:dyDescent="0.2">
      <c r="A21" s="11"/>
      <c r="B21" s="12" t="s">
        <v>14</v>
      </c>
      <c r="C21" s="12">
        <v>2</v>
      </c>
      <c r="D21" s="12" t="s">
        <v>15</v>
      </c>
      <c r="E21" s="13">
        <f>905+280+905+280</f>
        <v>2370</v>
      </c>
      <c r="F21" s="14">
        <f>C21*E21</f>
        <v>4740</v>
      </c>
      <c r="G21" s="18"/>
    </row>
    <row r="22" spans="1:11" x14ac:dyDescent="0.2">
      <c r="A22" s="11"/>
      <c r="B22" s="12" t="s">
        <v>16</v>
      </c>
      <c r="C22" s="12">
        <v>2</v>
      </c>
      <c r="D22" s="12" t="s">
        <v>15</v>
      </c>
      <c r="E22" s="13">
        <v>2250</v>
      </c>
      <c r="F22" s="14">
        <f>C22*E22</f>
        <v>4500</v>
      </c>
      <c r="G22" s="18"/>
    </row>
    <row r="23" spans="1:11" x14ac:dyDescent="0.2">
      <c r="A23" s="11"/>
      <c r="B23" s="12" t="s">
        <v>21</v>
      </c>
      <c r="C23" s="12"/>
      <c r="D23" s="12"/>
      <c r="E23" s="13"/>
      <c r="F23" s="14">
        <v>10000</v>
      </c>
      <c r="G23" s="19">
        <f>SUM(F20:F23)</f>
        <v>34240</v>
      </c>
    </row>
    <row r="24" spans="1:11" x14ac:dyDescent="0.2">
      <c r="A24" s="11"/>
      <c r="B24" s="16"/>
      <c r="C24" s="12"/>
      <c r="D24" s="12"/>
      <c r="E24" s="13"/>
      <c r="F24" s="14"/>
      <c r="G24" s="19"/>
    </row>
    <row r="25" spans="1:11" x14ac:dyDescent="0.2">
      <c r="A25" s="11"/>
      <c r="B25" s="12"/>
      <c r="C25" s="12"/>
      <c r="D25" s="12"/>
      <c r="E25" s="13"/>
      <c r="F25" s="14"/>
      <c r="G25" s="18"/>
    </row>
    <row r="26" spans="1:11" x14ac:dyDescent="0.2">
      <c r="A26" s="11" t="s">
        <v>27</v>
      </c>
      <c r="B26" s="12"/>
      <c r="C26" s="12"/>
      <c r="D26" s="12"/>
      <c r="E26" s="13"/>
      <c r="F26" s="14"/>
      <c r="G26" s="18"/>
    </row>
    <row r="27" spans="1:11" x14ac:dyDescent="0.2">
      <c r="A27" s="11"/>
      <c r="B27" s="12" t="s">
        <v>24</v>
      </c>
      <c r="C27" s="12"/>
      <c r="D27" s="12"/>
      <c r="E27" s="13">
        <v>800</v>
      </c>
      <c r="F27" s="14">
        <f>C27*E27</f>
        <v>0</v>
      </c>
      <c r="G27" s="18"/>
    </row>
    <row r="28" spans="1:11" x14ac:dyDescent="0.2">
      <c r="A28" s="11"/>
      <c r="B28" s="12" t="s">
        <v>19</v>
      </c>
      <c r="C28" s="12"/>
      <c r="D28" s="12"/>
      <c r="E28" s="13">
        <v>5000</v>
      </c>
      <c r="F28" s="14"/>
      <c r="G28" s="19"/>
    </row>
    <row r="29" spans="1:11" x14ac:dyDescent="0.2">
      <c r="A29" s="11"/>
      <c r="B29" s="12"/>
      <c r="C29" s="12"/>
      <c r="D29" s="12"/>
      <c r="E29" s="13"/>
      <c r="F29" s="14"/>
      <c r="G29" s="18"/>
      <c r="K29" s="2"/>
    </row>
    <row r="30" spans="1:11" x14ac:dyDescent="0.2">
      <c r="A30" s="3"/>
      <c r="B30" s="4"/>
      <c r="C30" s="4"/>
      <c r="D30" s="4"/>
      <c r="E30" s="5"/>
      <c r="F30" s="6"/>
      <c r="G30" s="21"/>
    </row>
    <row r="31" spans="1:11" x14ac:dyDescent="0.2">
      <c r="A31" s="11" t="s">
        <v>10</v>
      </c>
      <c r="B31" s="12"/>
      <c r="C31" s="12"/>
      <c r="D31" s="12"/>
      <c r="E31" s="13"/>
      <c r="F31" s="14">
        <f>SUM(F7:F30)</f>
        <v>184665</v>
      </c>
      <c r="G31" s="14">
        <f>SUM(G7:G30)</f>
        <v>184665</v>
      </c>
    </row>
    <row r="32" spans="1:11" x14ac:dyDescent="0.2">
      <c r="A32" s="7"/>
      <c r="B32" s="8"/>
      <c r="C32" s="8"/>
      <c r="D32" s="8"/>
      <c r="E32" s="9"/>
      <c r="F32" s="15"/>
      <c r="G32" s="23"/>
    </row>
    <row r="34" spans="1:11" ht="27" customHeight="1" x14ac:dyDescent="0.2">
      <c r="A34" s="27" t="s">
        <v>29</v>
      </c>
      <c r="B34" s="28"/>
      <c r="C34" s="28"/>
      <c r="D34" s="28"/>
      <c r="E34" s="28"/>
      <c r="F34" s="28"/>
      <c r="G34" s="28"/>
    </row>
    <row r="36" spans="1:11" x14ac:dyDescent="0.2">
      <c r="I36" s="20"/>
    </row>
    <row r="38" spans="1:11" x14ac:dyDescent="0.2">
      <c r="K38" s="20"/>
    </row>
    <row r="41" spans="1:11" x14ac:dyDescent="0.2">
      <c r="H41" s="20"/>
    </row>
  </sheetData>
  <mergeCells count="2">
    <mergeCell ref="A2:G2"/>
    <mergeCell ref="A34:G34"/>
  </mergeCells>
  <pageMargins left="0.74803149606299213" right="0.74803149606299213" top="0.98425196850393704" bottom="0.98425196850393704" header="0.51181102362204722" footer="0.51181102362204722"/>
  <pageSetup paperSize="9" scale="68" orientation="landscape" r:id="rId1"/>
  <headerFooter alignWithMargins="0">
    <oddFooter>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ortOrder xmlns="d08b57ff-b9b7-4581-975d-98f87b579a51">3</SortOrder>
    <AccessLevelName xmlns="d08b57ff-b9b7-4581-975d-98f87b579a51">Åben</AccessLevelName>
    <EnclosureFileNumber xmlns="d08b57ff-b9b7-4581-975d-98f87b579a51">121144/14</EnclosureFileNumber>
    <MeetingStartDate xmlns="d08b57ff-b9b7-4581-975d-98f87b579a51">2014-09-23T11:00:00+00:00</MeetingStartDate>
    <AgendaId xmlns="d08b57ff-b9b7-4581-975d-98f87b579a51">3015</AgendaId>
    <AccessLevel xmlns="d08b57ff-b9b7-4581-975d-98f87b579a51">1</AccessLevel>
    <EnclosureType xmlns="d08b57ff-b9b7-4581-975d-98f87b579a51">Enclosure</EnclosureType>
    <CommitteeName xmlns="d08b57ff-b9b7-4581-975d-98f87b579a51">Udvalget for Børn og Undervisning</CommitteeName>
    <FusionId xmlns="d08b57ff-b9b7-4581-975d-98f87b579a51">1675554</FusionId>
    <DocumentType xmlns="d08b57ff-b9b7-4581-975d-98f87b579a51"/>
    <AgendaAccessLevelName xmlns="d08b57ff-b9b7-4581-975d-98f87b579a51">Åben</AgendaAccessLevelName>
    <UNC xmlns="d08b57ff-b9b7-4581-975d-98f87b579a51">1501840</UNC>
    <MeetingDateAndTime xmlns="d08b57ff-b9b7-4581-975d-98f87b579a51">23-09-2014 fra 13:00 - 15:00</MeetingDateAndTime>
    <MeetingTitle xmlns="d08b57ff-b9b7-4581-975d-98f87b579a51">23-09-2014</MeetingTitle>
    <MeetingEndDate xmlns="d08b57ff-b9b7-4581-975d-98f87b579a51">2014-09-23T13:00:00+00:00</MeetingEndDate>
    <PWDescription xmlns="d08b57ff-b9b7-4581-975d-98f87b579a51"/>
    <PWFileType xmlns="d08b57ff-b9b7-4581-975d-98f87b579a51">.XLSX</PWFileType>
  </documentManagement>
</p:properties>
</file>

<file path=customXml/itemProps1.xml><?xml version="1.0" encoding="utf-8"?>
<ds:datastoreItem xmlns:ds="http://schemas.openxmlformats.org/officeDocument/2006/customXml" ds:itemID="{046652CF-8EFF-412B-80E1-8D31BAF3DEDE}"/>
</file>

<file path=customXml/itemProps2.xml><?xml version="1.0" encoding="utf-8"?>
<ds:datastoreItem xmlns:ds="http://schemas.openxmlformats.org/officeDocument/2006/customXml" ds:itemID="{01311D7F-200B-4D64-A0FC-D24A3BD6CF30}"/>
</file>

<file path=customXml/itemProps3.xml><?xml version="1.0" encoding="utf-8"?>
<ds:datastoreItem xmlns:ds="http://schemas.openxmlformats.org/officeDocument/2006/customXml" ds:itemID="{BA170CE6-1134-43B3-B708-5F2261F824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Tilrettet</vt:lpstr>
      <vt:lpstr>Ark2</vt:lpstr>
      <vt:lpstr>Ark3</vt:lpstr>
      <vt:lpstr>Ark4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-23-09-2014 - Bilag 142.03 Budget for Camp 7 - opdateret</dc:title>
  <dc:creator>Lissy Andersen</dc:creator>
  <cp:lastModifiedBy>Birthe Solveig Christensen</cp:lastModifiedBy>
  <cp:lastPrinted>2014-08-14T10:35:09Z</cp:lastPrinted>
  <dcterms:created xsi:type="dcterms:W3CDTF">1996-11-12T13:28:11Z</dcterms:created>
  <dcterms:modified xsi:type="dcterms:W3CDTF">2014-09-22T11:39:49Z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